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kallinikou\AppData\Local\Microsoft\Windows\INetCache\Content.Outlook\730NPQMZ\"/>
    </mc:Choice>
  </mc:AlternateContent>
  <xr:revisionPtr revIDLastSave="0" documentId="13_ncr:1_{7AF5063B-780B-4643-9B00-2D0E90AACD86}" xr6:coauthVersionLast="47" xr6:coauthVersionMax="47" xr10:uidLastSave="{00000000-0000-0000-0000-000000000000}"/>
  <bookViews>
    <workbookView xWindow="-108" yWindow="-108" windowWidth="23256" windowHeight="12576" tabRatio="955" xr2:uid="{00000000-000D-0000-FFFF-FFFF00000000}"/>
  </bookViews>
  <sheets>
    <sheet name="Β.1.1." sheetId="23" r:id="rId1"/>
    <sheet name="Β.2.1.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3" l="1"/>
  <c r="D91" i="23"/>
  <c r="D104" i="23" s="1"/>
  <c r="D84" i="23"/>
  <c r="D76" i="23"/>
  <c r="D71" i="23"/>
  <c r="D65" i="23"/>
  <c r="D52" i="23"/>
  <c r="D44" i="23"/>
  <c r="D32" i="23"/>
  <c r="D23" i="23"/>
  <c r="D18" i="23"/>
  <c r="D12" i="24"/>
  <c r="D14" i="24" s="1"/>
  <c r="D24" i="24" s="1"/>
  <c r="D27" i="24" s="1"/>
  <c r="D29" i="24" s="1"/>
  <c r="D54" i="23" l="1"/>
  <c r="D34" i="23"/>
  <c r="D56" i="23" s="1"/>
  <c r="D79" i="23"/>
  <c r="D105" i="23" s="1"/>
  <c r="B12" i="24"/>
  <c r="B14" i="24" s="1"/>
  <c r="B24" i="24" s="1"/>
  <c r="B27" i="24" s="1"/>
  <c r="B29" i="24" s="1"/>
  <c r="B102" i="23"/>
  <c r="B91" i="23"/>
  <c r="B84" i="23"/>
  <c r="B76" i="23"/>
  <c r="B71" i="23"/>
  <c r="B65" i="23"/>
  <c r="B52" i="23"/>
  <c r="B44" i="23"/>
  <c r="B32" i="23"/>
  <c r="B23" i="23"/>
  <c r="B18" i="23"/>
  <c r="B79" i="23" l="1"/>
  <c r="B34" i="23"/>
  <c r="B54" i="23"/>
  <c r="B104" i="23"/>
  <c r="B105" i="23" l="1"/>
  <c r="B56" i="23"/>
</calcChain>
</file>

<file path=xl/sharedStrings.xml><?xml version="1.0" encoding="utf-8"?>
<sst xmlns="http://schemas.openxmlformats.org/spreadsheetml/2006/main" count="137" uniqueCount="111">
  <si>
    <t>Σύνολο</t>
  </si>
  <si>
    <t>Φόρος εισοδήματος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</si>
  <si>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</si>
  <si>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</si>
  <si>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</si>
  <si>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</si>
  <si>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</si>
  <si>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</si>
  <si>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</si>
  <si>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</si>
  <si>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</si>
  <si>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</si>
  <si>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</si>
  <si>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</si>
  <si>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</si>
  <si>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</si>
  <si>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</si>
  <si>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</si>
  <si>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</si>
  <si>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</si>
  <si>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</si>
  <si>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</si>
  <si>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</si>
  <si>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</si>
  <si>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</si>
  <si>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</si>
  <si>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</si>
  <si>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</si>
  <si>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</si>
  <si>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</si>
  <si>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</si>
  <si>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</si>
  <si>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</si>
  <si>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</si>
  <si>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</si>
  <si>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</si>
  <si>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</si>
  <si>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</si>
  <si>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</si>
  <si>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</si>
  <si>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</si>
  <si>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</si>
  <si>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</si>
  <si>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</si>
  <si>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</si>
  <si>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</si>
  <si>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</si>
  <si>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</si>
  <si>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</si>
  <si>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</si>
  <si>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</si>
  <si>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</si>
  <si>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</si>
  <si>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</si>
  <si>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</si>
  <si>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</si>
  <si>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</si>
  <si>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</si>
  <si>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</si>
  <si>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</si>
  <si>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</si>
  <si>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</si>
  <si>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</si>
  <si>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</si>
  <si>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</si>
  <si>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</si>
  <si>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</si>
  <si>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</si>
  <si>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</si>
  <si>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</si>
  <si>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</si>
  <si>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Σύνολο υποχρεώσεων</t>
  </si>
  <si>
    <t>Σύνολο καθαρής θέσης, προβλέψεων και υποχρεώσεων</t>
  </si>
  <si>
    <t>Κύκλος εργασιών (καθαρός)</t>
  </si>
  <si>
    <t>Κόστος πωλήσεων</t>
  </si>
  <si>
    <t>Μικτό αποτέλεσμα</t>
  </si>
  <si>
    <t>Λοιπά συνήθη έσοδα</t>
  </si>
  <si>
    <t>Έξοδα διοίκησης</t>
  </si>
  <si>
    <t>Έξοδα διάθεσης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</si>
  <si>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</si>
  <si>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</si>
  <si>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</si>
  <si>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</si>
  <si>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</si>
  <si>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</si>
  <si>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</si>
  <si>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</si>
  <si>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</si>
  <si>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</si>
  <si>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</si>
  <si>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</si>
  <si>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</si>
  <si>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 xml:space="preserve">Ισολογισμός – Ατομικές χρηματοοικονομικές καταστάσεις </t>
  </si>
  <si>
    <t xml:space="preserve">Κατάσταση Αποτελεσμάτων κατά λειτουργία </t>
  </si>
  <si>
    <t>ΓΚΡΗΚ ΑΙΡ ΚΑΡΓΚΟ Α.Ε.</t>
  </si>
  <si>
    <t xml:space="preserve"> </t>
  </si>
  <si>
    <t>Ο ΠΡΟΕΔΡΟΣ του Δ.Σ.</t>
  </si>
  <si>
    <t>Ο ΛΟΓΙΣΤΗΣ</t>
  </si>
  <si>
    <t>ΚΑΛΤΣΑΣ Π. ΕΛΕΥΘΕΡΙΟΣ</t>
  </si>
  <si>
    <t>ΣΑΚΑΡΕΛΟΣ Δ. ΣΩΤΗΡΙΟΣ</t>
  </si>
  <si>
    <t>ΑΔΤ ΑΖ-581990/2008</t>
  </si>
  <si>
    <t>ΑΔΤ ΑΕ-067852/2007</t>
  </si>
  <si>
    <t>Υπόδειγμα Β.1.1 Παραρτήματος Ελληνικών Λογιστικών Προτύπων Ν. 4308/2014</t>
  </si>
  <si>
    <t>Α.Φ.Μ.  094404805  -  ΑΡΙΘΜΟΣ Γ.Ε.ΜΗ. 2223301000</t>
  </si>
  <si>
    <t>Υπόδειγμα Β.2.1 Παραρτήματος Ελληνικών Λογιστικών Προτύπων Ν. 4308/2014</t>
  </si>
  <si>
    <t>(Χρηματοοικονομικά στοιχεία σε κόστος κτήσης)  -  Ποσά σε Ευρώ</t>
  </si>
  <si>
    <t>(Ατομικές χρηματοοικονομικές καταστάσεις)  -  Ποσά σε Ευρώ</t>
  </si>
  <si>
    <t>Η ΑΝΤΙΠΡΟΕΔΡΟΣ του Δ.Σ.</t>
  </si>
  <si>
    <t>ΚΑΛΛΙΝΙΚΟΥ Ν. ΑΝΘΗ</t>
  </si>
  <si>
    <t>ΑΔΤ ΑΖ-110596/2007</t>
  </si>
  <si>
    <t xml:space="preserve">31ης Δεκεμβρίου 2020  -  25η  Εταιρική χρήση (01/01/2020 - 31/12/2020)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</si>
</sst>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[Red]\-#,##0.00\ "/>
  </numFmts>
  <fonts count="43">
    <font>
      <sz val="10"/>
      <name val="Arial"/>
      <charset val="161"/>
    </font>
    <font>
      <sz val="10"/>
      <name val="Arial"/>
      <family val="2"/>
      <charset val="161"/>
    </font>
    <font>
      <b/>
      <sz val="12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1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sz val="11"/>
      <color indexed="60"/>
      <name val="Calibri"/>
      <family val="2"/>
      <charset val="161"/>
    </font>
    <font>
      <sz val="10"/>
      <name val="Arial Greek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0"/>
      <color indexed="9"/>
      <name val="MS Sans Serif Greek"/>
      <family val="2"/>
      <charset val="161"/>
    </font>
    <font>
      <sz val="10"/>
      <name val="MS Sans Serif Greek"/>
      <family val="2"/>
      <charset val="161"/>
    </font>
    <font>
      <sz val="7"/>
      <color rgb="FF000000"/>
      <name val="Arial"/>
      <family val="2"/>
      <charset val="161"/>
    </font>
    <font>
      <sz val="1"/>
      <color rgb="FF00000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11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b/>
      <sz val="18"/>
      <name val="Arial"/>
      <family val="2"/>
      <charset val="161"/>
    </font>
    <font>
      <b/>
      <i/>
      <sz val="11"/>
      <color rgb="FF000000"/>
      <name val="Arial"/>
      <family val="2"/>
      <charset val="161"/>
    </font>
    <font>
      <b/>
      <sz val="36"/>
      <name val="Arial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b/>
      <sz val="16"/>
      <name val="Arial"/>
      <family val="2"/>
      <charset val="161"/>
    </font>
    <font>
      <sz val="16"/>
      <name val="Arial"/>
      <family val="2"/>
      <charset val="161"/>
    </font>
    <font>
      <b/>
      <sz val="28"/>
      <name val="Arial"/>
      <family val="2"/>
      <charset val="161"/>
    </font>
    <font>
      <sz val="12"/>
      <color rgb="FF000000"/>
      <name val="Arial"/>
      <family val="2"/>
      <charset val="161"/>
    </font>
    <font>
      <b/>
      <i/>
      <sz val="12"/>
      <color rgb="FF000000"/>
      <name val="Arial"/>
      <family val="2"/>
      <charset val="161"/>
    </font>
    <font>
      <b/>
      <sz val="14"/>
      <color rgb="FF000000"/>
      <name val="Arial"/>
      <family val="2"/>
      <charset val="161"/>
    </font>
    <font>
      <sz val="14"/>
      <color rgb="FF000000"/>
      <name val="Arial"/>
      <family val="2"/>
      <charset val="161"/>
    </font>
    <font>
      <b/>
      <i/>
      <sz val="14"/>
      <color rgb="FF000000"/>
      <name val="Arial"/>
      <family val="2"/>
      <charset val="161"/>
    </font>
    <font>
      <i/>
      <sz val="14"/>
      <color rgb="FF000000"/>
      <name val="Arial"/>
      <family val="2"/>
      <charset val="161"/>
    </font>
    <font>
      <b/>
      <u/>
      <sz val="14"/>
      <color rgb="FF000000"/>
      <name val="Arial"/>
      <family val="2"/>
      <charset val="161"/>
    </font>
    <font>
      <b/>
      <u val="double"/>
      <sz val="14"/>
      <color rgb="FF000000"/>
      <name val="Arial"/>
      <family val="2"/>
      <charset val="161"/>
    </font>
    <font>
      <u/>
      <sz val="12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u/>
      <sz val="14"/>
      <color rgb="FF000000"/>
      <name val="Arial"/>
      <family val="2"/>
      <charset val="161"/>
    </font>
    <font>
      <b/>
      <i/>
      <u/>
      <sz val="16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sz val="14"/>
      <color theme="1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2C638B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double">
        <color rgb="FF2C638B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thick">
        <color auto="1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2C638B"/>
      </top>
      <bottom style="double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EFEFEF"/>
      </left>
      <right/>
      <top style="medium">
        <color rgb="FFEFEFEF"/>
      </top>
      <bottom/>
      <diagonal/>
    </border>
    <border>
      <left style="medium">
        <color indexed="64"/>
      </left>
      <right style="medium">
        <color rgb="FFEFEFEF"/>
      </right>
      <top/>
      <bottom style="thick">
        <color auto="1"/>
      </bottom>
      <diagonal/>
    </border>
    <border>
      <left/>
      <right style="medium">
        <color rgb="FFEFEFEF"/>
      </right>
      <top style="medium">
        <color rgb="FFEFEFEF"/>
      </top>
      <bottom style="double">
        <color indexed="64"/>
      </bottom>
      <diagonal/>
    </border>
    <border>
      <left style="medium">
        <color rgb="FFEFEFEF"/>
      </left>
      <right style="medium">
        <color rgb="FFEFEFEF"/>
      </right>
      <top/>
      <bottom style="thick">
        <color auto="1"/>
      </bottom>
      <diagonal/>
    </border>
    <border>
      <left style="medium">
        <color indexed="64"/>
      </left>
      <right/>
      <top style="medium">
        <color rgb="FFEFEFEF"/>
      </top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thin">
        <color indexed="64"/>
      </bottom>
      <diagonal/>
    </border>
    <border>
      <left style="medium">
        <color rgb="FFEFEFEF"/>
      </left>
      <right/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</borders>
  <cellStyleXfs count="28">
    <xf numFmtId="0" fontId="0" fillId="0" borderId="0"/>
    <xf numFmtId="0" fontId="7" fillId="2" borderId="0" applyNumberFormat="0" applyBorder="0" applyAlignment="0" applyProtection="0"/>
    <xf numFmtId="0" fontId="2" fillId="0" borderId="0">
      <alignment horizontal="center" vertical="top"/>
    </xf>
    <xf numFmtId="0" fontId="3" fillId="0" borderId="0">
      <alignment horizontal="center" vertical="top"/>
    </xf>
    <xf numFmtId="0" fontId="3" fillId="0" borderId="0">
      <alignment horizontal="left" vertical="top"/>
    </xf>
    <xf numFmtId="0" fontId="14" fillId="0" borderId="0">
      <alignment horizontal="right" vertical="top"/>
    </xf>
    <xf numFmtId="0" fontId="15" fillId="0" borderId="0">
      <alignment horizontal="lef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2" fillId="0" borderId="0">
      <alignment horizontal="left" vertical="top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4" fillId="0" borderId="0">
      <alignment horizontal="right" vertical="top"/>
    </xf>
    <xf numFmtId="0" fontId="6" fillId="0" borderId="0">
      <alignment horizontal="left" vertical="top"/>
    </xf>
    <xf numFmtId="0" fontId="13" fillId="3" borderId="1">
      <protection hidden="1"/>
    </xf>
    <xf numFmtId="0" fontId="10" fillId="0" borderId="0"/>
    <xf numFmtId="0" fontId="1" fillId="0" borderId="0"/>
    <xf numFmtId="0" fontId="12" fillId="4" borderId="1">
      <protection hidden="1"/>
    </xf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0" fontId="0" fillId="6" borderId="0" xfId="0" applyFill="1" applyBorder="1"/>
    <xf numFmtId="0" fontId="0" fillId="0" borderId="3" xfId="0" applyBorder="1"/>
    <xf numFmtId="165" fontId="19" fillId="8" borderId="10" xfId="0" applyNumberFormat="1" applyFont="1" applyFill="1" applyBorder="1" applyAlignment="1">
      <alignment horizontal="right" vertical="center" wrapText="1"/>
    </xf>
    <xf numFmtId="0" fontId="21" fillId="8" borderId="22" xfId="0" applyFont="1" applyFill="1" applyBorder="1" applyAlignment="1">
      <alignment vertical="center" wrapText="1"/>
    </xf>
    <xf numFmtId="0" fontId="0" fillId="6" borderId="18" xfId="0" applyFill="1" applyBorder="1"/>
    <xf numFmtId="0" fontId="0" fillId="6" borderId="19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23" xfId="0" applyFill="1" applyBorder="1"/>
    <xf numFmtId="0" fontId="17" fillId="8" borderId="25" xfId="0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/>
    </xf>
    <xf numFmtId="0" fontId="19" fillId="8" borderId="28" xfId="0" applyFont="1" applyFill="1" applyBorder="1" applyAlignment="1">
      <alignment vertical="center" wrapText="1"/>
    </xf>
    <xf numFmtId="0" fontId="0" fillId="0" borderId="20" xfId="0" applyBorder="1"/>
    <xf numFmtId="165" fontId="0" fillId="0" borderId="0" xfId="0" applyNumberFormat="1"/>
    <xf numFmtId="4" fontId="19" fillId="8" borderId="6" xfId="0" applyNumberFormat="1" applyFont="1" applyFill="1" applyBorder="1" applyAlignment="1">
      <alignment horizontal="right" vertical="center" wrapText="1"/>
    </xf>
    <xf numFmtId="4" fontId="19" fillId="8" borderId="9" xfId="0" applyNumberFormat="1" applyFont="1" applyFill="1" applyBorder="1" applyAlignment="1">
      <alignment horizontal="right" vertical="center" wrapText="1"/>
    </xf>
    <xf numFmtId="4" fontId="19" fillId="8" borderId="7" xfId="0" applyNumberFormat="1" applyFont="1" applyFill="1" applyBorder="1" applyAlignment="1">
      <alignment horizontal="right" vertical="center" wrapText="1"/>
    </xf>
    <xf numFmtId="4" fontId="17" fillId="8" borderId="6" xfId="0" applyNumberFormat="1" applyFont="1" applyFill="1" applyBorder="1" applyAlignment="1">
      <alignment horizontal="right" vertical="center" wrapText="1"/>
    </xf>
    <xf numFmtId="4" fontId="17" fillId="8" borderId="9" xfId="0" applyNumberFormat="1" applyFont="1" applyFill="1" applyBorder="1" applyAlignment="1">
      <alignment horizontal="right" vertical="center" wrapText="1"/>
    </xf>
    <xf numFmtId="0" fontId="17" fillId="8" borderId="28" xfId="0" applyFont="1" applyFill="1" applyBorder="1" applyAlignment="1">
      <alignment vertical="center" wrapText="1"/>
    </xf>
    <xf numFmtId="0" fontId="18" fillId="8" borderId="29" xfId="0" applyFont="1" applyFill="1" applyBorder="1" applyAlignment="1">
      <alignment horizontal="justify" vertical="center" wrapText="1"/>
    </xf>
    <xf numFmtId="165" fontId="19" fillId="0" borderId="27" xfId="0" applyNumberFormat="1" applyFont="1" applyFill="1" applyBorder="1" applyAlignment="1">
      <alignment horizontal="right" vertical="center" wrapText="1"/>
    </xf>
    <xf numFmtId="0" fontId="18" fillId="8" borderId="29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4" fontId="17" fillId="8" borderId="8" xfId="0" applyNumberFormat="1" applyFont="1" applyFill="1" applyBorder="1" applyAlignment="1">
      <alignment horizontal="right" vertical="center" wrapText="1"/>
    </xf>
    <xf numFmtId="0" fontId="24" fillId="0" borderId="0" xfId="0" applyFont="1"/>
    <xf numFmtId="0" fontId="26" fillId="0" borderId="0" xfId="0" applyFont="1"/>
    <xf numFmtId="0" fontId="30" fillId="8" borderId="30" xfId="0" applyFont="1" applyFill="1" applyBorder="1" applyAlignment="1">
      <alignment horizontal="center" vertical="center" wrapText="1"/>
    </xf>
    <xf numFmtId="0" fontId="30" fillId="8" borderId="3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165" fontId="31" fillId="0" borderId="6" xfId="0" applyNumberFormat="1" applyFont="1" applyFill="1" applyBorder="1" applyAlignment="1">
      <alignment horizontal="right" vertical="center" wrapText="1"/>
    </xf>
    <xf numFmtId="165" fontId="31" fillId="8" borderId="9" xfId="0" applyNumberFormat="1" applyFont="1" applyFill="1" applyBorder="1" applyAlignment="1">
      <alignment horizontal="right" vertical="center" wrapText="1"/>
    </xf>
    <xf numFmtId="165" fontId="31" fillId="0" borderId="7" xfId="0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165" fontId="33" fillId="0" borderId="6" xfId="0" applyNumberFormat="1" applyFont="1" applyFill="1" applyBorder="1" applyAlignment="1">
      <alignment horizontal="right" vertical="center" wrapText="1"/>
    </xf>
    <xf numFmtId="165" fontId="30" fillId="0" borderId="11" xfId="0" applyNumberFormat="1" applyFont="1" applyFill="1" applyBorder="1" applyAlignment="1">
      <alignment horizontal="right" vertical="center" wrapText="1"/>
    </xf>
    <xf numFmtId="165" fontId="31" fillId="0" borderId="13" xfId="0" applyNumberFormat="1" applyFont="1" applyFill="1" applyBorder="1" applyAlignment="1">
      <alignment horizontal="right" vertical="center" wrapText="1"/>
    </xf>
    <xf numFmtId="165" fontId="32" fillId="0" borderId="12" xfId="0" applyNumberFormat="1" applyFont="1" applyFill="1" applyBorder="1" applyAlignment="1">
      <alignment horizontal="right" vertical="center" wrapText="1"/>
    </xf>
    <xf numFmtId="165" fontId="32" fillId="0" borderId="15" xfId="0" applyNumberFormat="1" applyFont="1" applyFill="1" applyBorder="1" applyAlignment="1">
      <alignment horizontal="right" vertical="center" wrapText="1"/>
    </xf>
    <xf numFmtId="0" fontId="34" fillId="8" borderId="22" xfId="0" applyFont="1" applyFill="1" applyBorder="1" applyAlignment="1">
      <alignment vertical="center" wrapText="1"/>
    </xf>
    <xf numFmtId="0" fontId="31" fillId="8" borderId="22" xfId="0" applyFont="1" applyFill="1" applyBorder="1" applyAlignment="1">
      <alignment vertical="center" wrapText="1"/>
    </xf>
    <xf numFmtId="0" fontId="32" fillId="8" borderId="22" xfId="0" applyFont="1" applyFill="1" applyBorder="1" applyAlignment="1">
      <alignment vertical="center" wrapText="1"/>
    </xf>
    <xf numFmtId="0" fontId="30" fillId="8" borderId="22" xfId="0" applyFont="1" applyFill="1" applyBorder="1" applyAlignment="1">
      <alignment vertical="center" wrapText="1"/>
    </xf>
    <xf numFmtId="0" fontId="35" fillId="8" borderId="22" xfId="0" applyFont="1" applyFill="1" applyBorder="1" applyAlignment="1">
      <alignment vertical="center" wrapText="1"/>
    </xf>
    <xf numFmtId="0" fontId="35" fillId="8" borderId="18" xfId="0" applyFont="1" applyFill="1" applyBorder="1" applyAlignment="1">
      <alignment vertical="center" wrapText="1"/>
    </xf>
    <xf numFmtId="0" fontId="28" fillId="8" borderId="22" xfId="0" applyFont="1" applyFill="1" applyBorder="1" applyAlignment="1">
      <alignment vertical="center" wrapText="1"/>
    </xf>
    <xf numFmtId="0" fontId="36" fillId="8" borderId="22" xfId="0" applyFont="1" applyFill="1" applyBorder="1" applyAlignment="1">
      <alignment vertical="center" wrapText="1"/>
    </xf>
    <xf numFmtId="0" fontId="29" fillId="8" borderId="22" xfId="0" applyFont="1" applyFill="1" applyBorder="1" applyAlignment="1">
      <alignment vertical="center" wrapText="1"/>
    </xf>
    <xf numFmtId="0" fontId="37" fillId="8" borderId="22" xfId="0" applyFont="1" applyFill="1" applyBorder="1" applyAlignment="1">
      <alignment vertical="center" wrapText="1"/>
    </xf>
    <xf numFmtId="0" fontId="23" fillId="6" borderId="0" xfId="0" applyFont="1" applyFill="1" applyBorder="1" applyAlignment="1">
      <alignment horizontal="center"/>
    </xf>
    <xf numFmtId="165" fontId="31" fillId="0" borderId="9" xfId="0" applyNumberFormat="1" applyFont="1" applyFill="1" applyBorder="1" applyAlignment="1">
      <alignment horizontal="right" vertical="center" wrapText="1"/>
    </xf>
    <xf numFmtId="0" fontId="25" fillId="0" borderId="0" xfId="0" applyFont="1"/>
    <xf numFmtId="165" fontId="33" fillId="8" borderId="9" xfId="0" applyNumberFormat="1" applyFont="1" applyFill="1" applyBorder="1" applyAlignment="1">
      <alignment horizontal="right" vertical="center" wrapText="1"/>
    </xf>
    <xf numFmtId="165" fontId="32" fillId="0" borderId="13" xfId="0" applyNumberFormat="1" applyFont="1" applyFill="1" applyBorder="1" applyAlignment="1">
      <alignment horizontal="right" vertical="center" wrapText="1"/>
    </xf>
    <xf numFmtId="165" fontId="33" fillId="0" borderId="14" xfId="0" applyNumberFormat="1" applyFont="1" applyFill="1" applyBorder="1" applyAlignment="1">
      <alignment horizontal="right" vertical="center" wrapText="1"/>
    </xf>
    <xf numFmtId="165" fontId="32" fillId="0" borderId="8" xfId="0" applyNumberFormat="1" applyFont="1" applyFill="1" applyBorder="1" applyAlignment="1">
      <alignment horizontal="right" vertical="center" wrapText="1"/>
    </xf>
    <xf numFmtId="165" fontId="32" fillId="8" borderId="9" xfId="0" applyNumberFormat="1" applyFont="1" applyFill="1" applyBorder="1" applyAlignment="1">
      <alignment horizontal="right" vertical="center" wrapText="1"/>
    </xf>
    <xf numFmtId="165" fontId="33" fillId="0" borderId="11" xfId="0" applyNumberFormat="1" applyFont="1" applyFill="1" applyBorder="1" applyAlignment="1">
      <alignment horizontal="right" vertical="center" wrapText="1"/>
    </xf>
    <xf numFmtId="165" fontId="32" fillId="0" borderId="26" xfId="0" applyNumberFormat="1" applyFont="1" applyFill="1" applyBorder="1" applyAlignment="1">
      <alignment horizontal="right" vertical="center" wrapText="1"/>
    </xf>
    <xf numFmtId="165" fontId="33" fillId="8" borderId="24" xfId="0" applyNumberFormat="1" applyFont="1" applyFill="1" applyBorder="1" applyAlignment="1">
      <alignment horizontal="right" vertical="center" wrapText="1"/>
    </xf>
    <xf numFmtId="0" fontId="39" fillId="8" borderId="22" xfId="0" applyFont="1" applyFill="1" applyBorder="1" applyAlignment="1">
      <alignment vertical="center" wrapText="1"/>
    </xf>
    <xf numFmtId="0" fontId="40" fillId="8" borderId="22" xfId="0" applyFont="1" applyFill="1" applyBorder="1" applyAlignment="1">
      <alignment vertical="center" wrapTex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41" fillId="8" borderId="0" xfId="0" applyNumberFormat="1" applyFont="1" applyFill="1" applyBorder="1" applyAlignment="1">
      <alignment horizontal="center" vertical="center" wrapText="1"/>
    </xf>
    <xf numFmtId="4" fontId="42" fillId="0" borderId="6" xfId="0" applyNumberFormat="1" applyFont="1" applyFill="1" applyBorder="1" applyAlignment="1">
      <alignment horizontal="right" vertical="center" wrapText="1"/>
    </xf>
    <xf numFmtId="0" fontId="23" fillId="6" borderId="0" xfId="0" applyFont="1" applyFill="1" applyBorder="1" applyAlignment="1">
      <alignment horizontal="center"/>
    </xf>
    <xf numFmtId="0" fontId="23" fillId="6" borderId="19" xfId="0" applyFont="1" applyFill="1" applyBorder="1" applyAlignment="1">
      <alignment horizontal="center"/>
    </xf>
    <xf numFmtId="0" fontId="25" fillId="5" borderId="18" xfId="17" applyFont="1" applyFill="1" applyBorder="1" applyAlignment="1" applyProtection="1">
      <alignment horizontal="center" vertical="center"/>
      <protection locked="0"/>
    </xf>
    <xf numFmtId="0" fontId="25" fillId="5" borderId="0" xfId="17" applyFont="1" applyFill="1" applyBorder="1" applyAlignment="1" applyProtection="1">
      <alignment horizontal="center" vertical="center"/>
      <protection locked="0"/>
    </xf>
    <xf numFmtId="0" fontId="25" fillId="5" borderId="19" xfId="17" applyFont="1" applyFill="1" applyBorder="1" applyAlignment="1" applyProtection="1">
      <alignment horizontal="center" vertical="center"/>
      <protection locked="0"/>
    </xf>
    <xf numFmtId="0" fontId="25" fillId="0" borderId="4" xfId="17" applyFont="1" applyFill="1" applyBorder="1" applyAlignment="1" applyProtection="1">
      <alignment horizontal="center" vertical="center"/>
      <protection locked="0"/>
    </xf>
    <xf numFmtId="0" fontId="25" fillId="0" borderId="5" xfId="17" applyFont="1" applyFill="1" applyBorder="1" applyAlignment="1" applyProtection="1">
      <alignment horizontal="center" vertical="center"/>
      <protection locked="0"/>
    </xf>
    <xf numFmtId="0" fontId="25" fillId="0" borderId="23" xfId="17" applyFont="1" applyFill="1" applyBorder="1" applyAlignment="1" applyProtection="1">
      <alignment horizontal="center" vertical="center"/>
      <protection locked="0"/>
    </xf>
    <xf numFmtId="2" fontId="27" fillId="7" borderId="2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16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17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18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0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19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20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3" xfId="17" applyNumberFormat="1" applyFont="1" applyFill="1" applyBorder="1" applyAlignment="1" applyProtection="1">
      <alignment horizontal="center" vertical="center" wrapText="1"/>
      <protection locked="0"/>
    </xf>
    <xf numFmtId="2" fontId="27" fillId="7" borderId="21" xfId="17" applyNumberFormat="1" applyFont="1" applyFill="1" applyBorder="1" applyAlignment="1" applyProtection="1">
      <alignment horizontal="center" vertical="center" wrapText="1"/>
      <protection locked="0"/>
    </xf>
    <xf numFmtId="165" fontId="17" fillId="8" borderId="0" xfId="0" applyNumberFormat="1" applyFont="1" applyFill="1" applyBorder="1" applyAlignment="1">
      <alignment horizontal="center" vertical="center" wrapText="1"/>
    </xf>
    <xf numFmtId="165" fontId="17" fillId="8" borderId="19" xfId="0" applyNumberFormat="1" applyFont="1" applyFill="1" applyBorder="1" applyAlignment="1">
      <alignment horizontal="center" vertical="center" wrapText="1"/>
    </xf>
    <xf numFmtId="0" fontId="9" fillId="0" borderId="4" xfId="17" applyFont="1" applyFill="1" applyBorder="1" applyAlignment="1" applyProtection="1">
      <alignment horizontal="center" vertical="center"/>
      <protection locked="0"/>
    </xf>
    <xf numFmtId="0" fontId="9" fillId="0" borderId="5" xfId="17" applyFont="1" applyFill="1" applyBorder="1" applyAlignment="1" applyProtection="1">
      <alignment horizontal="center" vertical="center"/>
      <protection locked="0"/>
    </xf>
    <xf numFmtId="0" fontId="9" fillId="0" borderId="23" xfId="17" applyFont="1" applyFill="1" applyBorder="1" applyAlignment="1" applyProtection="1">
      <alignment horizontal="center" vertical="center"/>
      <protection locked="0"/>
    </xf>
    <xf numFmtId="2" fontId="22" fillId="7" borderId="2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16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17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18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0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19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20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3" xfId="17" applyNumberFormat="1" applyFont="1" applyFill="1" applyBorder="1" applyAlignment="1" applyProtection="1">
      <alignment horizontal="center" vertical="center" wrapText="1"/>
      <protection locked="0"/>
    </xf>
    <xf numFmtId="2" fontId="22" fillId="7" borderId="21" xfId="17" applyNumberFormat="1" applyFont="1" applyFill="1" applyBorder="1" applyAlignment="1" applyProtection="1">
      <alignment horizontal="center" vertical="center" wrapText="1"/>
      <protection locked="0"/>
    </xf>
    <xf numFmtId="0" fontId="20" fillId="5" borderId="18" xfId="17" applyFont="1" applyFill="1" applyBorder="1" applyAlignment="1" applyProtection="1">
      <alignment horizontal="center" vertical="center"/>
      <protection locked="0"/>
    </xf>
    <xf numFmtId="0" fontId="20" fillId="5" borderId="0" xfId="17" applyFont="1" applyFill="1" applyBorder="1" applyAlignment="1" applyProtection="1">
      <alignment horizontal="center" vertical="center"/>
      <protection locked="0"/>
    </xf>
    <xf numFmtId="0" fontId="20" fillId="5" borderId="19" xfId="17" applyFont="1" applyFill="1" applyBorder="1" applyAlignment="1" applyProtection="1">
      <alignment horizontal="center" vertical="center"/>
      <protection locked="0"/>
    </xf>
    <xf numFmtId="0" fontId="9" fillId="5" borderId="18" xfId="17" applyFont="1" applyFill="1" applyBorder="1" applyAlignment="1" applyProtection="1">
      <alignment horizontal="center" vertical="center"/>
      <protection locked="0"/>
    </xf>
    <xf numFmtId="0" fontId="9" fillId="5" borderId="0" xfId="17" applyFont="1" applyFill="1" applyBorder="1" applyAlignment="1" applyProtection="1">
      <alignment horizontal="center" vertical="center"/>
      <protection locked="0"/>
    </xf>
    <xf numFmtId="0" fontId="9" fillId="5" borderId="19" xfId="17" applyFont="1" applyFill="1" applyBorder="1" applyAlignment="1" applyProtection="1">
      <alignment horizontal="center" vertical="center"/>
      <protection locked="0"/>
    </xf>
  </cellXfs>
  <cellStyles count="28">
    <cellStyle name="Neutral" xfId="1" xr:uid="{00000000-0005-0000-0000-000000000000}"/>
    <cellStyle name="Normal" xfId="0" builtinId="0"/>
    <cellStyle name="S0" xfId="2" xr:uid="{00000000-0005-0000-0000-000002000000}"/>
    <cellStyle name="S1" xfId="3" xr:uid="{00000000-0005-0000-0000-000003000000}"/>
    <cellStyle name="S10" xfId="4" xr:uid="{00000000-0005-0000-0000-000004000000}"/>
    <cellStyle name="S11" xfId="5" xr:uid="{00000000-0005-0000-0000-000005000000}"/>
    <cellStyle name="S12" xfId="6" xr:uid="{00000000-0005-0000-0000-000006000000}"/>
    <cellStyle name="S2" xfId="7" xr:uid="{00000000-0005-0000-0000-000007000000}"/>
    <cellStyle name="S3" xfId="8" xr:uid="{00000000-0005-0000-0000-000008000000}"/>
    <cellStyle name="S4" xfId="9" xr:uid="{00000000-0005-0000-0000-000009000000}"/>
    <cellStyle name="S5" xfId="10" xr:uid="{00000000-0005-0000-0000-00000A000000}"/>
    <cellStyle name="S6" xfId="11" xr:uid="{00000000-0005-0000-0000-00000B000000}"/>
    <cellStyle name="S7" xfId="12" xr:uid="{00000000-0005-0000-0000-00000C000000}"/>
    <cellStyle name="S8" xfId="13" xr:uid="{00000000-0005-0000-0000-00000D000000}"/>
    <cellStyle name="S9" xfId="14" xr:uid="{00000000-0005-0000-0000-00000E000000}"/>
    <cellStyle name="Α" xfId="15" xr:uid="{00000000-0005-0000-0000-00000F000000}"/>
    <cellStyle name="Βασικό_Going up sa_ receivable checks_2010" xfId="16" xr:uid="{00000000-0005-0000-0000-000010000000}"/>
    <cellStyle name="Βασικό_template" xfId="17" xr:uid="{00000000-0005-0000-0000-000011000000}"/>
    <cellStyle name="Η" xfId="18" xr:uid="{00000000-0005-0000-0000-000012000000}"/>
    <cellStyle name="Κανονικό 11" xfId="19" xr:uid="{00000000-0005-0000-0000-000013000000}"/>
    <cellStyle name="Κανονικό 12" xfId="20" xr:uid="{00000000-0005-0000-0000-000014000000}"/>
    <cellStyle name="Κανονικό 2" xfId="21" xr:uid="{00000000-0005-0000-0000-000015000000}"/>
    <cellStyle name="Κανονικό 4" xfId="22" xr:uid="{00000000-0005-0000-0000-000016000000}"/>
    <cellStyle name="Κανονικό 8" xfId="23" xr:uid="{00000000-0005-0000-0000-000017000000}"/>
    <cellStyle name="Κανονικό 8 2" xfId="24" xr:uid="{00000000-0005-0000-0000-000018000000}"/>
    <cellStyle name="Κανονικό 9" xfId="25" xr:uid="{00000000-0005-0000-0000-000019000000}"/>
    <cellStyle name="Κόμμα 3" xfId="26" xr:uid="{00000000-0005-0000-0000-00001A000000}"/>
    <cellStyle name="Υπερ-σύνδεση 2" xfId="27" xr:uid="{00000000-0005-0000-0000-00001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D113"/>
  <sheetViews>
    <sheetView tabSelected="1" workbookViewId="0">
      <selection activeCell="D97" sqref="D97"/>
    </sheetView>
  </sheetViews>
  <sheetFormatPr defaultRowHeight="13.2"/>
  <cols>
    <col min="1" max="1" width="54.88671875" customWidth="1"/>
    <col min="2" max="2" width="25.88671875" customWidth="1"/>
    <col min="3" max="3" width="8.109375" customWidth="1"/>
    <col min="4" max="4" width="28.6640625" customWidth="1"/>
  </cols>
  <sheetData>
    <row r="1" spans="1:4" ht="27" customHeight="1">
      <c r="A1" s="78" t="s">
        <v>94</v>
      </c>
      <c r="B1" s="79"/>
      <c r="C1" s="79"/>
      <c r="D1" s="80"/>
    </row>
    <row r="2" spans="1:4" ht="17.25" customHeight="1">
      <c r="A2" s="81"/>
      <c r="B2" s="82"/>
      <c r="C2" s="82"/>
      <c r="D2" s="83"/>
    </row>
    <row r="3" spans="1:4" ht="1.5" customHeight="1">
      <c r="A3" s="84"/>
      <c r="B3" s="85"/>
      <c r="C3" s="85"/>
      <c r="D3" s="86"/>
    </row>
    <row r="4" spans="1:4" s="29" customFormat="1" ht="21" customHeight="1">
      <c r="A4" s="72" t="s">
        <v>92</v>
      </c>
      <c r="B4" s="73"/>
      <c r="C4" s="73"/>
      <c r="D4" s="74"/>
    </row>
    <row r="5" spans="1:4" s="29" customFormat="1" ht="21" customHeight="1">
      <c r="A5" s="72" t="s">
        <v>105</v>
      </c>
      <c r="B5" s="73"/>
      <c r="C5" s="73"/>
      <c r="D5" s="74"/>
    </row>
    <row r="6" spans="1:4" s="29" customFormat="1" ht="21" customHeight="1">
      <c r="A6" s="72" t="s">
        <v>102</v>
      </c>
      <c r="B6" s="73"/>
      <c r="C6" s="73"/>
      <c r="D6" s="74"/>
    </row>
    <row r="7" spans="1:4" s="29" customFormat="1" ht="21" customHeight="1">
      <c r="A7" s="72" t="s">
        <v>110</v>
      </c>
      <c r="B7" s="73"/>
      <c r="C7" s="73"/>
      <c r="D7" s="74"/>
    </row>
    <row r="8" spans="1:4" s="29" customFormat="1" ht="21" customHeight="1" thickBot="1">
      <c r="A8" s="75" t="s">
        <v>103</v>
      </c>
      <c r="B8" s="76"/>
      <c r="C8" s="76"/>
      <c r="D8" s="77"/>
    </row>
    <row r="9" spans="1:4" ht="18" customHeight="1" thickBot="1">
      <c r="A9" s="22"/>
      <c r="B9" s="30">
        <v>2020</v>
      </c>
      <c r="C9" s="31"/>
      <c r="D9" s="30">
        <v>2019</v>
      </c>
    </row>
    <row r="10" spans="1:4" ht="18" customHeight="1" thickBot="1">
      <c r="A10" s="44" t="s">
        <v>2</v>
      </c>
      <c r="B10" s="32"/>
      <c r="C10" s="33"/>
      <c r="D10" s="32"/>
    </row>
    <row r="11" spans="1:4" ht="18" customHeight="1" thickBot="1">
      <c r="A11" s="44" t="s">
        <v>3</v>
      </c>
      <c r="B11" s="34"/>
      <c r="C11" s="33"/>
      <c r="D11" s="34"/>
    </row>
    <row r="12" spans="1:4" ht="18" customHeight="1" thickBot="1">
      <c r="A12" s="45" t="s">
        <v>4</v>
      </c>
      <c r="B12" s="35">
        <v>54186.47</v>
      </c>
      <c r="C12" s="36"/>
      <c r="D12" s="35">
        <v>54186.47</v>
      </c>
    </row>
    <row r="13" spans="1:4" ht="18" customHeight="1" thickBot="1">
      <c r="A13" s="45" t="s">
        <v>5</v>
      </c>
      <c r="B13" s="35">
        <v>0</v>
      </c>
      <c r="C13" s="36"/>
      <c r="D13" s="35">
        <v>0</v>
      </c>
    </row>
    <row r="14" spans="1:4" ht="18" customHeight="1" thickBot="1">
      <c r="A14" s="45" t="s">
        <v>6</v>
      </c>
      <c r="B14" s="35">
        <v>116511.55</v>
      </c>
      <c r="C14" s="36"/>
      <c r="D14" s="35">
        <v>127742.32</v>
      </c>
    </row>
    <row r="15" spans="1:4" ht="18" customHeight="1" thickBot="1">
      <c r="A15" s="45" t="s">
        <v>7</v>
      </c>
      <c r="B15" s="35">
        <v>0</v>
      </c>
      <c r="C15" s="36"/>
      <c r="D15" s="35">
        <v>0</v>
      </c>
    </row>
    <row r="16" spans="1:4" ht="18" customHeight="1" thickBot="1">
      <c r="A16" s="45" t="s">
        <v>8</v>
      </c>
      <c r="B16" s="35">
        <v>0</v>
      </c>
      <c r="C16" s="36"/>
      <c r="D16" s="35">
        <v>0</v>
      </c>
    </row>
    <row r="17" spans="1:4" ht="18" customHeight="1" thickBot="1">
      <c r="A17" s="45" t="s">
        <v>9</v>
      </c>
      <c r="B17" s="37">
        <v>0</v>
      </c>
      <c r="C17" s="36"/>
      <c r="D17" s="37">
        <v>0</v>
      </c>
    </row>
    <row r="18" spans="1:4" ht="18" customHeight="1" thickBot="1">
      <c r="A18" s="46" t="s">
        <v>0</v>
      </c>
      <c r="B18" s="38">
        <f>SUM(B12:B17)</f>
        <v>170698.02000000002</v>
      </c>
      <c r="C18" s="36"/>
      <c r="D18" s="38">
        <f>SUM(D12:D17)</f>
        <v>181928.79</v>
      </c>
    </row>
    <row r="19" spans="1:4" ht="18" customHeight="1" thickBot="1">
      <c r="A19" s="51" t="s">
        <v>10</v>
      </c>
      <c r="B19" s="35">
        <v>0</v>
      </c>
      <c r="C19" s="36"/>
      <c r="D19" s="35">
        <v>0</v>
      </c>
    </row>
    <row r="20" spans="1:4" ht="18" customHeight="1" thickBot="1">
      <c r="A20" s="50" t="s">
        <v>11</v>
      </c>
      <c r="B20" s="35">
        <v>0</v>
      </c>
      <c r="C20" s="36"/>
      <c r="D20" s="35">
        <v>0</v>
      </c>
    </row>
    <row r="21" spans="1:4" ht="18" customHeight="1" thickBot="1">
      <c r="A21" s="50" t="s">
        <v>12</v>
      </c>
      <c r="B21" s="35">
        <v>0</v>
      </c>
      <c r="C21" s="36"/>
      <c r="D21" s="35">
        <v>0</v>
      </c>
    </row>
    <row r="22" spans="1:4" ht="18" customHeight="1" thickBot="1">
      <c r="A22" s="50" t="s">
        <v>13</v>
      </c>
      <c r="B22" s="37">
        <v>0</v>
      </c>
      <c r="C22" s="36"/>
      <c r="D22" s="37">
        <v>0</v>
      </c>
    </row>
    <row r="23" spans="1:4" ht="18" customHeight="1" thickBot="1">
      <c r="A23" s="52" t="s">
        <v>0</v>
      </c>
      <c r="B23" s="38">
        <f>SUM(B20:B22)</f>
        <v>0</v>
      </c>
      <c r="C23" s="57"/>
      <c r="D23" s="38">
        <f>SUM(D20:D22)</f>
        <v>0</v>
      </c>
    </row>
    <row r="24" spans="1:4" ht="12.75" customHeight="1" thickBot="1">
      <c r="A24" s="4"/>
      <c r="B24" s="39"/>
      <c r="C24" s="57"/>
      <c r="D24" s="39"/>
    </row>
    <row r="25" spans="1:4" ht="18" customHeight="1" thickBot="1">
      <c r="A25" s="53" t="s">
        <v>14</v>
      </c>
      <c r="B25" s="35">
        <v>0</v>
      </c>
      <c r="C25" s="36"/>
      <c r="D25" s="35">
        <v>0</v>
      </c>
    </row>
    <row r="26" spans="1:4" ht="18" customHeight="1" thickBot="1">
      <c r="A26" s="45" t="s">
        <v>15</v>
      </c>
      <c r="B26" s="35">
        <v>0</v>
      </c>
      <c r="C26" s="36"/>
      <c r="D26" s="35">
        <v>0</v>
      </c>
    </row>
    <row r="27" spans="1:4" ht="18" customHeight="1" thickBot="1">
      <c r="A27" s="45" t="s">
        <v>16</v>
      </c>
      <c r="B27" s="35">
        <v>0</v>
      </c>
      <c r="C27" s="36"/>
      <c r="D27" s="35">
        <v>0</v>
      </c>
    </row>
    <row r="28" spans="1:4" ht="18" customHeight="1" thickBot="1">
      <c r="A28" s="45" t="s">
        <v>17</v>
      </c>
      <c r="B28" s="35">
        <v>0</v>
      </c>
      <c r="C28" s="36"/>
      <c r="D28" s="35">
        <v>0</v>
      </c>
    </row>
    <row r="29" spans="1:4" ht="18" customHeight="1" thickBot="1">
      <c r="A29" s="45" t="s">
        <v>18</v>
      </c>
      <c r="B29" s="35">
        <v>40000</v>
      </c>
      <c r="C29" s="36"/>
      <c r="D29" s="35">
        <v>40000</v>
      </c>
    </row>
    <row r="30" spans="1:4" ht="18" customHeight="1" thickBot="1">
      <c r="A30" s="45" t="s">
        <v>19</v>
      </c>
      <c r="B30" s="35">
        <v>0</v>
      </c>
      <c r="C30" s="36"/>
      <c r="D30" s="35">
        <v>0</v>
      </c>
    </row>
    <row r="31" spans="1:4" ht="18" customHeight="1" thickBot="1">
      <c r="A31" s="45" t="s">
        <v>20</v>
      </c>
      <c r="B31" s="37">
        <v>42520.62</v>
      </c>
      <c r="C31" s="36"/>
      <c r="D31" s="37">
        <v>42520.62</v>
      </c>
    </row>
    <row r="32" spans="1:4" ht="18" customHeight="1" thickBot="1">
      <c r="A32" s="46" t="s">
        <v>0</v>
      </c>
      <c r="B32" s="38">
        <f>SUM(B25:B31)</f>
        <v>82520.62</v>
      </c>
      <c r="C32" s="57"/>
      <c r="D32" s="38">
        <f>SUM(D25:D31)</f>
        <v>82520.62</v>
      </c>
    </row>
    <row r="33" spans="1:4" ht="18" customHeight="1" thickBot="1">
      <c r="A33" s="45" t="s">
        <v>21</v>
      </c>
      <c r="B33" s="37">
        <v>0</v>
      </c>
      <c r="C33" s="36"/>
      <c r="D33" s="37">
        <v>0</v>
      </c>
    </row>
    <row r="34" spans="1:4" ht="18" customHeight="1" thickBot="1">
      <c r="A34" s="47" t="s">
        <v>22</v>
      </c>
      <c r="B34" s="42">
        <f>+B18+B23+B32</f>
        <v>253218.64</v>
      </c>
      <c r="C34" s="57"/>
      <c r="D34" s="42">
        <f>+D18+D23+D32</f>
        <v>264449.41000000003</v>
      </c>
    </row>
    <row r="35" spans="1:4" ht="18" customHeight="1" thickBot="1">
      <c r="A35" s="47"/>
      <c r="B35" s="40"/>
      <c r="C35" s="36"/>
      <c r="D35" s="40"/>
    </row>
    <row r="36" spans="1:4" ht="18" customHeight="1" thickBot="1">
      <c r="A36" s="44" t="s">
        <v>23</v>
      </c>
      <c r="B36" s="35"/>
      <c r="C36" s="36"/>
      <c r="D36" s="35"/>
    </row>
    <row r="37" spans="1:4" s="28" customFormat="1" ht="18" customHeight="1" thickBot="1">
      <c r="A37" s="51" t="s">
        <v>24</v>
      </c>
      <c r="B37" s="35"/>
      <c r="C37" s="36"/>
      <c r="D37" s="35"/>
    </row>
    <row r="38" spans="1:4" s="28" customFormat="1" ht="18" customHeight="1" thickBot="1">
      <c r="A38" s="50" t="s">
        <v>25</v>
      </c>
      <c r="B38" s="35">
        <v>0</v>
      </c>
      <c r="C38" s="36"/>
      <c r="D38" s="35">
        <v>0</v>
      </c>
    </row>
    <row r="39" spans="1:4" s="28" customFormat="1" ht="18" customHeight="1" thickBot="1">
      <c r="A39" s="50" t="s">
        <v>26</v>
      </c>
      <c r="B39" s="35">
        <v>0</v>
      </c>
      <c r="C39" s="36"/>
      <c r="D39" s="35">
        <v>0</v>
      </c>
    </row>
    <row r="40" spans="1:4" s="28" customFormat="1" ht="18" customHeight="1" thickBot="1">
      <c r="A40" s="50" t="s">
        <v>27</v>
      </c>
      <c r="B40" s="35">
        <v>0</v>
      </c>
      <c r="C40" s="36"/>
      <c r="D40" s="35">
        <v>0</v>
      </c>
    </row>
    <row r="41" spans="1:4" s="28" customFormat="1" ht="18" customHeight="1" thickBot="1">
      <c r="A41" s="50" t="s">
        <v>8</v>
      </c>
      <c r="B41" s="35">
        <v>0</v>
      </c>
      <c r="C41" s="36"/>
      <c r="D41" s="35">
        <v>0</v>
      </c>
    </row>
    <row r="42" spans="1:4" s="28" customFormat="1" ht="18" customHeight="1" thickBot="1">
      <c r="A42" s="50" t="s">
        <v>28</v>
      </c>
      <c r="B42" s="35">
        <v>0</v>
      </c>
      <c r="C42" s="36"/>
      <c r="D42" s="35">
        <v>0</v>
      </c>
    </row>
    <row r="43" spans="1:4" s="28" customFormat="1" ht="18" customHeight="1" thickBot="1">
      <c r="A43" s="50" t="s">
        <v>29</v>
      </c>
      <c r="B43" s="37">
        <v>0</v>
      </c>
      <c r="C43" s="36"/>
      <c r="D43" s="37">
        <v>0</v>
      </c>
    </row>
    <row r="44" spans="1:4" s="28" customFormat="1" ht="18" customHeight="1" thickBot="1">
      <c r="A44" s="52" t="s">
        <v>0</v>
      </c>
      <c r="B44" s="38">
        <f>SUM(B38:B43)</f>
        <v>0</v>
      </c>
      <c r="C44" s="57"/>
      <c r="D44" s="38">
        <f>SUM(D38:D43)</f>
        <v>0</v>
      </c>
    </row>
    <row r="45" spans="1:4" ht="18" customHeight="1" thickBot="1">
      <c r="A45" s="44" t="s">
        <v>30</v>
      </c>
      <c r="B45" s="35"/>
      <c r="C45" s="36"/>
      <c r="D45" s="35"/>
    </row>
    <row r="46" spans="1:4" ht="18" customHeight="1" thickBot="1">
      <c r="A46" s="45" t="s">
        <v>31</v>
      </c>
      <c r="B46" s="35">
        <v>2465185.7999999998</v>
      </c>
      <c r="C46" s="36"/>
      <c r="D46" s="35">
        <v>2515792.64</v>
      </c>
    </row>
    <row r="47" spans="1:4" ht="18" customHeight="1" thickBot="1">
      <c r="A47" s="45" t="s">
        <v>32</v>
      </c>
      <c r="B47" s="35">
        <v>0</v>
      </c>
      <c r="C47" s="36"/>
      <c r="D47" s="35">
        <v>0</v>
      </c>
    </row>
    <row r="48" spans="1:4" ht="18" customHeight="1" thickBot="1">
      <c r="A48" s="45" t="s">
        <v>33</v>
      </c>
      <c r="B48" s="35">
        <v>135756.15</v>
      </c>
      <c r="C48" s="36"/>
      <c r="D48" s="35">
        <v>9756.5499999999993</v>
      </c>
    </row>
    <row r="49" spans="1:4" ht="18" customHeight="1" thickBot="1">
      <c r="A49" s="45" t="s">
        <v>34</v>
      </c>
      <c r="B49" s="35">
        <v>0</v>
      </c>
      <c r="C49" s="36"/>
      <c r="D49" s="35">
        <v>0</v>
      </c>
    </row>
    <row r="50" spans="1:4" ht="18" customHeight="1" thickBot="1">
      <c r="A50" s="45" t="s">
        <v>35</v>
      </c>
      <c r="B50" s="35">
        <v>0</v>
      </c>
      <c r="C50" s="36"/>
      <c r="D50" s="35">
        <v>0</v>
      </c>
    </row>
    <row r="51" spans="1:4" ht="18" customHeight="1" thickBot="1">
      <c r="A51" s="45" t="s">
        <v>36</v>
      </c>
      <c r="B51" s="37">
        <v>1090994.68</v>
      </c>
      <c r="C51" s="36"/>
      <c r="D51" s="37">
        <v>727791.93</v>
      </c>
    </row>
    <row r="52" spans="1:4" ht="18" customHeight="1" thickBot="1">
      <c r="A52" s="46" t="s">
        <v>0</v>
      </c>
      <c r="B52" s="38">
        <f>SUM(B46:B51)</f>
        <v>3691936.63</v>
      </c>
      <c r="C52" s="57"/>
      <c r="D52" s="38">
        <f>SUM(D46:D51)</f>
        <v>3253341.12</v>
      </c>
    </row>
    <row r="53" spans="1:4" ht="18" customHeight="1" thickBot="1">
      <c r="A53" s="46"/>
      <c r="B53" s="58"/>
      <c r="C53" s="57"/>
      <c r="D53" s="58"/>
    </row>
    <row r="54" spans="1:4" ht="18" customHeight="1" thickBot="1">
      <c r="A54" s="47" t="s">
        <v>37</v>
      </c>
      <c r="B54" s="43">
        <f>+B44+B52</f>
        <v>3691936.63</v>
      </c>
      <c r="C54" s="57"/>
      <c r="D54" s="43">
        <f>+D44+D52</f>
        <v>3253341.12</v>
      </c>
    </row>
    <row r="55" spans="1:4" ht="18" customHeight="1" thickBot="1">
      <c r="A55" s="47"/>
      <c r="B55" s="59"/>
      <c r="C55" s="57"/>
      <c r="D55" s="59"/>
    </row>
    <row r="56" spans="1:4" ht="18" customHeight="1" thickBot="1">
      <c r="A56" s="48" t="s">
        <v>38</v>
      </c>
      <c r="B56" s="60">
        <f>+B34+B54</f>
        <v>3945155.27</v>
      </c>
      <c r="C56" s="57"/>
      <c r="D56" s="60">
        <f>+D34+D54</f>
        <v>3517790.5300000003</v>
      </c>
    </row>
    <row r="57" spans="1:4" ht="18" customHeight="1" thickBot="1">
      <c r="A57" s="47"/>
      <c r="B57" s="41"/>
      <c r="C57" s="36"/>
      <c r="D57" s="41"/>
    </row>
    <row r="58" spans="1:4" ht="18" customHeight="1" thickBot="1">
      <c r="A58" s="66" t="s">
        <v>39</v>
      </c>
      <c r="B58" s="35"/>
      <c r="C58" s="36"/>
      <c r="D58" s="35"/>
    </row>
    <row r="59" spans="1:4" ht="18" customHeight="1" thickBot="1">
      <c r="A59" s="47"/>
      <c r="B59" s="35"/>
      <c r="C59" s="36"/>
      <c r="D59" s="35"/>
    </row>
    <row r="60" spans="1:4" ht="18" customHeight="1" thickBot="1">
      <c r="A60" s="44" t="s">
        <v>40</v>
      </c>
      <c r="B60" s="35"/>
      <c r="C60" s="36"/>
      <c r="D60" s="35"/>
    </row>
    <row r="61" spans="1:4" ht="18" customHeight="1" thickBot="1">
      <c r="A61" s="45" t="s">
        <v>41</v>
      </c>
      <c r="B61" s="35">
        <v>306000</v>
      </c>
      <c r="C61" s="57"/>
      <c r="D61" s="35">
        <v>306000</v>
      </c>
    </row>
    <row r="62" spans="1:4" ht="18" customHeight="1" thickBot="1">
      <c r="A62" s="45" t="s">
        <v>42</v>
      </c>
      <c r="B62" s="35">
        <v>0</v>
      </c>
      <c r="C62" s="57"/>
      <c r="D62" s="35">
        <v>0</v>
      </c>
    </row>
    <row r="63" spans="1:4" ht="18" customHeight="1" thickBot="1">
      <c r="A63" s="45" t="s">
        <v>43</v>
      </c>
      <c r="B63" s="35">
        <v>0</v>
      </c>
      <c r="C63" s="57"/>
      <c r="D63" s="35">
        <v>0</v>
      </c>
    </row>
    <row r="64" spans="1:4" ht="18" customHeight="1" thickBot="1">
      <c r="A64" s="45" t="s">
        <v>44</v>
      </c>
      <c r="B64" s="37">
        <v>0</v>
      </c>
      <c r="C64" s="57"/>
      <c r="D64" s="37">
        <v>0</v>
      </c>
    </row>
    <row r="65" spans="1:4" ht="18" customHeight="1" thickBot="1">
      <c r="A65" s="46" t="s">
        <v>0</v>
      </c>
      <c r="B65" s="38">
        <f>SUM(B61:B64)</f>
        <v>306000</v>
      </c>
      <c r="C65" s="57"/>
      <c r="D65" s="38">
        <f>SUM(D61:D64)</f>
        <v>306000</v>
      </c>
    </row>
    <row r="66" spans="1:4" ht="18" customHeight="1" thickBot="1">
      <c r="A66" s="46"/>
      <c r="B66" s="39"/>
      <c r="C66" s="57"/>
      <c r="D66" s="39"/>
    </row>
    <row r="67" spans="1:4" ht="18" customHeight="1" thickBot="1">
      <c r="A67" s="50" t="s">
        <v>45</v>
      </c>
      <c r="B67" s="35">
        <v>0</v>
      </c>
      <c r="C67" s="36"/>
      <c r="D67" s="35">
        <v>0</v>
      </c>
    </row>
    <row r="68" spans="1:4" ht="18" customHeight="1" thickBot="1">
      <c r="A68" s="50" t="s">
        <v>46</v>
      </c>
      <c r="B68" s="35">
        <v>0</v>
      </c>
      <c r="C68" s="36"/>
      <c r="D68" s="35">
        <v>0</v>
      </c>
    </row>
    <row r="69" spans="1:4" ht="18" customHeight="1" thickBot="1">
      <c r="A69" s="50" t="s">
        <v>47</v>
      </c>
      <c r="B69" s="35">
        <v>0</v>
      </c>
      <c r="C69" s="36"/>
      <c r="D69" s="35">
        <v>0</v>
      </c>
    </row>
    <row r="70" spans="1:4" ht="18" customHeight="1" thickBot="1">
      <c r="A70" s="50" t="s">
        <v>48</v>
      </c>
      <c r="B70" s="37">
        <v>0</v>
      </c>
      <c r="C70" s="36"/>
      <c r="D70" s="37">
        <v>0</v>
      </c>
    </row>
    <row r="71" spans="1:4" ht="18" customHeight="1" thickBot="1">
      <c r="A71" s="46" t="s">
        <v>0</v>
      </c>
      <c r="B71" s="38">
        <f>SUM(B67:B70)</f>
        <v>0</v>
      </c>
      <c r="C71" s="57"/>
      <c r="D71" s="38">
        <f>SUM(D67:D70)</f>
        <v>0</v>
      </c>
    </row>
    <row r="72" spans="1:4" ht="18" customHeight="1" thickBot="1">
      <c r="A72" s="44" t="s">
        <v>49</v>
      </c>
      <c r="B72" s="39"/>
      <c r="C72" s="57"/>
      <c r="D72" s="39"/>
    </row>
    <row r="73" spans="1:4" ht="18" customHeight="1" thickBot="1">
      <c r="A73" s="45" t="s">
        <v>50</v>
      </c>
      <c r="B73" s="35">
        <v>285600</v>
      </c>
      <c r="C73" s="36"/>
      <c r="D73" s="35">
        <v>285600</v>
      </c>
    </row>
    <row r="74" spans="1:4" ht="18" customHeight="1" thickBot="1">
      <c r="A74" s="45" t="s">
        <v>51</v>
      </c>
      <c r="B74" s="35">
        <v>0</v>
      </c>
      <c r="C74" s="36"/>
      <c r="D74" s="35">
        <v>0</v>
      </c>
    </row>
    <row r="75" spans="1:4" ht="18" customHeight="1" thickBot="1">
      <c r="A75" s="45" t="s">
        <v>52</v>
      </c>
      <c r="B75" s="37">
        <v>1547016.1</v>
      </c>
      <c r="C75" s="36"/>
      <c r="D75" s="37">
        <v>2100324.79</v>
      </c>
    </row>
    <row r="76" spans="1:4" ht="18" customHeight="1" thickBot="1">
      <c r="A76" s="46" t="s">
        <v>0</v>
      </c>
      <c r="B76" s="38">
        <f>SUM(B73:B75)</f>
        <v>1832616.1</v>
      </c>
      <c r="C76" s="57"/>
      <c r="D76" s="38">
        <f>SUM(D73:D75)</f>
        <v>2385924.79</v>
      </c>
    </row>
    <row r="77" spans="1:4" ht="18" customHeight="1" thickBot="1">
      <c r="A77" s="46"/>
      <c r="B77" s="39"/>
      <c r="C77" s="57"/>
      <c r="D77" s="39"/>
    </row>
    <row r="78" spans="1:4" ht="18" customHeight="1" thickBot="1">
      <c r="A78" s="45" t="s">
        <v>53</v>
      </c>
      <c r="B78" s="37">
        <v>0</v>
      </c>
      <c r="C78" s="36"/>
      <c r="D78" s="37">
        <v>0</v>
      </c>
    </row>
    <row r="79" spans="1:4" ht="18" customHeight="1" thickBot="1">
      <c r="A79" s="47" t="s">
        <v>54</v>
      </c>
      <c r="B79" s="42">
        <f>+B65+B71+B76+B78</f>
        <v>2138616.1</v>
      </c>
      <c r="C79" s="61"/>
      <c r="D79" s="42">
        <f>+D65+D71+D76+D78</f>
        <v>2691924.79</v>
      </c>
    </row>
    <row r="80" spans="1:4" ht="18" customHeight="1" thickBot="1">
      <c r="A80" s="47"/>
      <c r="B80" s="62"/>
      <c r="C80" s="57"/>
      <c r="D80" s="62"/>
    </row>
    <row r="81" spans="1:4" ht="18" customHeight="1" thickBot="1">
      <c r="A81" s="47" t="s">
        <v>55</v>
      </c>
      <c r="B81" s="39"/>
      <c r="C81" s="57"/>
      <c r="D81" s="39"/>
    </row>
    <row r="82" spans="1:4" ht="18" customHeight="1" thickBot="1">
      <c r="A82" s="45" t="s">
        <v>56</v>
      </c>
      <c r="B82" s="35">
        <v>0</v>
      </c>
      <c r="C82" s="36"/>
      <c r="D82" s="35">
        <v>0</v>
      </c>
    </row>
    <row r="83" spans="1:4" ht="18" customHeight="1" thickBot="1">
      <c r="A83" s="45" t="s">
        <v>57</v>
      </c>
      <c r="B83" s="37">
        <v>0</v>
      </c>
      <c r="C83" s="36"/>
      <c r="D83" s="37">
        <v>0</v>
      </c>
    </row>
    <row r="84" spans="1:4" ht="18" customHeight="1" thickBot="1">
      <c r="A84" s="46" t="s">
        <v>0</v>
      </c>
      <c r="B84" s="42">
        <f>SUM(B82:B83)</f>
        <v>0</v>
      </c>
      <c r="C84" s="57"/>
      <c r="D84" s="42">
        <f>SUM(D82:D83)</f>
        <v>0</v>
      </c>
    </row>
    <row r="85" spans="1:4" ht="18" customHeight="1" thickBot="1">
      <c r="A85" s="44" t="s">
        <v>58</v>
      </c>
      <c r="B85" s="39"/>
      <c r="C85" s="57"/>
      <c r="D85" s="39"/>
    </row>
    <row r="86" spans="1:4" ht="18" customHeight="1" thickBot="1">
      <c r="A86" s="65" t="s">
        <v>59</v>
      </c>
      <c r="B86" s="39"/>
      <c r="C86" s="57"/>
      <c r="D86" s="39"/>
    </row>
    <row r="87" spans="1:4" ht="18" customHeight="1" thickBot="1">
      <c r="A87" s="45" t="s">
        <v>60</v>
      </c>
      <c r="B87" s="35">
        <v>0</v>
      </c>
      <c r="C87" s="36"/>
      <c r="D87" s="35">
        <v>0</v>
      </c>
    </row>
    <row r="88" spans="1:4" ht="18" customHeight="1" thickBot="1">
      <c r="A88" s="45" t="s">
        <v>61</v>
      </c>
      <c r="B88" s="35">
        <v>900000</v>
      </c>
      <c r="C88" s="36"/>
      <c r="D88" s="35">
        <v>0</v>
      </c>
    </row>
    <row r="89" spans="1:4" ht="18" customHeight="1" thickBot="1">
      <c r="A89" s="45" t="s">
        <v>62</v>
      </c>
      <c r="B89" s="35">
        <v>0</v>
      </c>
      <c r="C89" s="36"/>
      <c r="D89" s="35">
        <v>0</v>
      </c>
    </row>
    <row r="90" spans="1:4" ht="18" customHeight="1" thickBot="1">
      <c r="A90" s="45" t="s">
        <v>21</v>
      </c>
      <c r="B90" s="37">
        <v>0</v>
      </c>
      <c r="C90" s="36"/>
      <c r="D90" s="37">
        <v>0</v>
      </c>
    </row>
    <row r="91" spans="1:4" ht="18" customHeight="1" thickBot="1">
      <c r="A91" s="46" t="s">
        <v>0</v>
      </c>
      <c r="B91" s="38">
        <f>SUM(B87:B90)</f>
        <v>900000</v>
      </c>
      <c r="C91" s="57"/>
      <c r="D91" s="38">
        <f>SUM(D87:D90)</f>
        <v>0</v>
      </c>
    </row>
    <row r="92" spans="1:4" ht="18" customHeight="1" thickBot="1">
      <c r="A92" s="4"/>
      <c r="B92" s="39"/>
      <c r="C92" s="57"/>
      <c r="D92" s="39"/>
    </row>
    <row r="93" spans="1:4" ht="18" customHeight="1" thickBot="1">
      <c r="A93" s="44" t="s">
        <v>63</v>
      </c>
      <c r="B93" s="39"/>
      <c r="C93" s="57"/>
      <c r="D93" s="39"/>
    </row>
    <row r="94" spans="1:4" ht="18" customHeight="1" thickBot="1">
      <c r="A94" s="45" t="s">
        <v>64</v>
      </c>
      <c r="B94" s="35">
        <v>0</v>
      </c>
      <c r="C94" s="36"/>
      <c r="D94" s="35">
        <v>0</v>
      </c>
    </row>
    <row r="95" spans="1:4" ht="18" customHeight="1" thickBot="1">
      <c r="A95" s="45" t="s">
        <v>65</v>
      </c>
      <c r="B95" s="35">
        <v>0</v>
      </c>
      <c r="C95" s="36"/>
      <c r="D95" s="35">
        <v>0</v>
      </c>
    </row>
    <row r="96" spans="1:4" ht="18" customHeight="1" thickBot="1">
      <c r="A96" s="45" t="s">
        <v>66</v>
      </c>
      <c r="B96" s="35">
        <v>613410.28</v>
      </c>
      <c r="C96" s="36"/>
      <c r="D96" s="35">
        <v>721912.45</v>
      </c>
    </row>
    <row r="97" spans="1:4" ht="18" customHeight="1" thickBot="1">
      <c r="A97" s="45" t="s">
        <v>1</v>
      </c>
      <c r="B97" s="35">
        <v>180099.43</v>
      </c>
      <c r="C97" s="55"/>
      <c r="D97" s="69">
        <v>-51816.73</v>
      </c>
    </row>
    <row r="98" spans="1:4" ht="18" customHeight="1" thickBot="1">
      <c r="A98" s="45" t="s">
        <v>67</v>
      </c>
      <c r="B98" s="35">
        <v>72720.960000000006</v>
      </c>
      <c r="C98" s="55"/>
      <c r="D98" s="35">
        <v>20037.11</v>
      </c>
    </row>
    <row r="99" spans="1:4" ht="18" customHeight="1" thickBot="1">
      <c r="A99" s="45" t="s">
        <v>68</v>
      </c>
      <c r="B99" s="35">
        <v>20586.71</v>
      </c>
      <c r="C99" s="55"/>
      <c r="D99" s="35">
        <v>28369.1</v>
      </c>
    </row>
    <row r="100" spans="1:4" ht="18" customHeight="1" thickBot="1">
      <c r="A100" s="45" t="s">
        <v>69</v>
      </c>
      <c r="B100" s="35">
        <v>0</v>
      </c>
      <c r="C100" s="55"/>
      <c r="D100" s="35">
        <v>0</v>
      </c>
    </row>
    <row r="101" spans="1:4" ht="18" customHeight="1" thickBot="1">
      <c r="A101" s="45" t="s">
        <v>70</v>
      </c>
      <c r="B101" s="35">
        <v>19721.79</v>
      </c>
      <c r="C101" s="55"/>
      <c r="D101" s="35">
        <v>107363.81</v>
      </c>
    </row>
    <row r="102" spans="1:4" ht="18" customHeight="1" thickBot="1">
      <c r="A102" s="46" t="s">
        <v>0</v>
      </c>
      <c r="B102" s="38">
        <f>SUM(B95:B101)</f>
        <v>906539.16999999993</v>
      </c>
      <c r="C102" s="57"/>
      <c r="D102" s="38">
        <f>SUM(D95:D101)</f>
        <v>825865.74</v>
      </c>
    </row>
    <row r="103" spans="1:4" ht="18" customHeight="1" thickBot="1">
      <c r="A103" s="45"/>
      <c r="B103" s="39"/>
      <c r="C103" s="57"/>
      <c r="D103" s="39"/>
    </row>
    <row r="104" spans="1:4" ht="18" customHeight="1" thickBot="1">
      <c r="A104" s="47" t="s">
        <v>71</v>
      </c>
      <c r="B104" s="43">
        <f>+B91+B102</f>
        <v>1806539.17</v>
      </c>
      <c r="C104" s="57"/>
      <c r="D104" s="43">
        <f>+D91+D102</f>
        <v>825865.74</v>
      </c>
    </row>
    <row r="105" spans="1:4" ht="31.8" customHeight="1" thickBot="1">
      <c r="A105" s="49" t="s">
        <v>72</v>
      </c>
      <c r="B105" s="63">
        <f>+B79+B84+B104</f>
        <v>3945155.27</v>
      </c>
      <c r="C105" s="64"/>
      <c r="D105" s="63">
        <f>+D79+D84+D104</f>
        <v>3517790.5300000003</v>
      </c>
    </row>
    <row r="106" spans="1:4" ht="18" customHeight="1" thickTop="1" thickBot="1">
      <c r="A106" s="10" t="s">
        <v>95</v>
      </c>
      <c r="B106" s="23" t="s">
        <v>95</v>
      </c>
      <c r="C106" s="3"/>
      <c r="D106" s="23" t="s">
        <v>95</v>
      </c>
    </row>
    <row r="107" spans="1:4" ht="28.2" customHeight="1" thickTop="1">
      <c r="A107" s="11" t="s">
        <v>96</v>
      </c>
      <c r="B107" s="67" t="s">
        <v>107</v>
      </c>
      <c r="C107" s="87" t="s">
        <v>97</v>
      </c>
      <c r="D107" s="88"/>
    </row>
    <row r="108" spans="1:4" ht="18" customHeight="1">
      <c r="A108" s="12" t="s">
        <v>98</v>
      </c>
      <c r="B108" s="54" t="s">
        <v>108</v>
      </c>
      <c r="C108" s="70" t="s">
        <v>99</v>
      </c>
      <c r="D108" s="71"/>
    </row>
    <row r="109" spans="1:4" ht="18" customHeight="1">
      <c r="A109" s="12" t="s">
        <v>101</v>
      </c>
      <c r="B109" s="54" t="s">
        <v>109</v>
      </c>
      <c r="C109" s="70" t="s">
        <v>100</v>
      </c>
      <c r="D109" s="71"/>
    </row>
    <row r="110" spans="1:4" ht="18" customHeight="1" thickBot="1">
      <c r="A110" s="7"/>
      <c r="B110" s="8"/>
      <c r="C110" s="8"/>
      <c r="D110" s="9"/>
    </row>
    <row r="111" spans="1:4" ht="18" customHeight="1"/>
    <row r="113" spans="4:4">
      <c r="D113" s="15"/>
    </row>
  </sheetData>
  <mergeCells count="9">
    <mergeCell ref="C109:D109"/>
    <mergeCell ref="A7:D7"/>
    <mergeCell ref="A8:D8"/>
    <mergeCell ref="A1:D3"/>
    <mergeCell ref="A4:D4"/>
    <mergeCell ref="A5:D5"/>
    <mergeCell ref="A6:D6"/>
    <mergeCell ref="C107:D107"/>
    <mergeCell ref="C108:D108"/>
  </mergeCells>
  <printOptions horizontalCentered="1"/>
  <pageMargins left="0" right="0" top="0" bottom="0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I36"/>
  <sheetViews>
    <sheetView workbookViewId="0">
      <selection activeCell="G33" sqref="G33"/>
    </sheetView>
  </sheetViews>
  <sheetFormatPr defaultRowHeight="13.2"/>
  <cols>
    <col min="1" max="1" width="56.77734375" customWidth="1"/>
    <col min="2" max="2" width="24.109375" customWidth="1"/>
    <col min="3" max="3" width="4.21875" customWidth="1"/>
    <col min="4" max="4" width="23.33203125" customWidth="1"/>
  </cols>
  <sheetData>
    <row r="1" spans="1:9" ht="27" customHeight="1">
      <c r="A1" s="92" t="s">
        <v>94</v>
      </c>
      <c r="B1" s="93"/>
      <c r="C1" s="93"/>
      <c r="D1" s="94"/>
    </row>
    <row r="2" spans="1:9" ht="27" customHeight="1">
      <c r="A2" s="95"/>
      <c r="B2" s="96"/>
      <c r="C2" s="96"/>
      <c r="D2" s="97"/>
    </row>
    <row r="3" spans="1:9" ht="27" customHeight="1">
      <c r="A3" s="98"/>
      <c r="B3" s="99"/>
      <c r="C3" s="99"/>
      <c r="D3" s="100"/>
    </row>
    <row r="4" spans="1:9" ht="21" customHeight="1">
      <c r="A4" s="101" t="s">
        <v>93</v>
      </c>
      <c r="B4" s="102"/>
      <c r="C4" s="102"/>
      <c r="D4" s="103"/>
    </row>
    <row r="5" spans="1:9" ht="21" customHeight="1">
      <c r="A5" s="104" t="s">
        <v>106</v>
      </c>
      <c r="B5" s="105"/>
      <c r="C5" s="105"/>
      <c r="D5" s="106"/>
      <c r="I5" s="56"/>
    </row>
    <row r="6" spans="1:9" ht="21" customHeight="1">
      <c r="A6" s="104" t="s">
        <v>104</v>
      </c>
      <c r="B6" s="105"/>
      <c r="C6" s="105"/>
      <c r="D6" s="106"/>
    </row>
    <row r="7" spans="1:9" s="29" customFormat="1" ht="21" customHeight="1">
      <c r="A7" s="72" t="s">
        <v>110</v>
      </c>
      <c r="B7" s="73"/>
      <c r="C7" s="73"/>
      <c r="D7" s="74"/>
    </row>
    <row r="8" spans="1:9" ht="21" customHeight="1" thickBot="1">
      <c r="A8" s="89" t="s">
        <v>103</v>
      </c>
      <c r="B8" s="90"/>
      <c r="C8" s="90"/>
      <c r="D8" s="91"/>
    </row>
    <row r="9" spans="1:9" ht="21" customHeight="1" thickBot="1">
      <c r="A9" s="24"/>
      <c r="B9" s="25">
        <v>2020</v>
      </c>
      <c r="C9" s="26"/>
      <c r="D9" s="25">
        <v>2019</v>
      </c>
    </row>
    <row r="10" spans="1:9" ht="21" customHeight="1" thickBot="1">
      <c r="A10" s="13" t="s">
        <v>73</v>
      </c>
      <c r="B10" s="16">
        <v>12492080.27</v>
      </c>
      <c r="C10" s="17"/>
      <c r="D10" s="16">
        <v>14390877.35</v>
      </c>
    </row>
    <row r="11" spans="1:9" ht="21" customHeight="1" thickBot="1">
      <c r="A11" s="13" t="s">
        <v>74</v>
      </c>
      <c r="B11" s="18">
        <v>10436416.210000001</v>
      </c>
      <c r="C11" s="17"/>
      <c r="D11" s="18">
        <v>11977120.85</v>
      </c>
    </row>
    <row r="12" spans="1:9" ht="21" customHeight="1" thickBot="1">
      <c r="A12" s="21" t="s">
        <v>75</v>
      </c>
      <c r="B12" s="19">
        <f>+B10-B11</f>
        <v>2055664.0599999987</v>
      </c>
      <c r="C12" s="20"/>
      <c r="D12" s="19">
        <f>+D10-D11</f>
        <v>2413756.5</v>
      </c>
    </row>
    <row r="13" spans="1:9" ht="21" customHeight="1" thickBot="1">
      <c r="A13" s="13" t="s">
        <v>76</v>
      </c>
      <c r="B13" s="18">
        <v>0</v>
      </c>
      <c r="C13" s="17"/>
      <c r="D13" s="18">
        <v>0</v>
      </c>
    </row>
    <row r="14" spans="1:9" ht="21" customHeight="1" thickBot="1">
      <c r="A14" s="13"/>
      <c r="B14" s="19">
        <f>+B12+B13</f>
        <v>2055664.0599999987</v>
      </c>
      <c r="C14" s="20"/>
      <c r="D14" s="19">
        <f>+D12+D13</f>
        <v>2413756.5</v>
      </c>
    </row>
    <row r="15" spans="1:9" ht="21" customHeight="1" thickBot="1">
      <c r="A15" s="13" t="s">
        <v>77</v>
      </c>
      <c r="B15" s="16">
        <v>947152.31</v>
      </c>
      <c r="C15" s="17"/>
      <c r="D15" s="16">
        <v>1032296.47</v>
      </c>
    </row>
    <row r="16" spans="1:9" ht="21" customHeight="1" thickBot="1">
      <c r="A16" s="13" t="s">
        <v>78</v>
      </c>
      <c r="B16" s="16">
        <v>417560.91</v>
      </c>
      <c r="C16" s="17"/>
      <c r="D16" s="16">
        <v>524848.62</v>
      </c>
    </row>
    <row r="17" spans="1:4" ht="21" customHeight="1" thickBot="1">
      <c r="A17" s="13" t="s">
        <v>79</v>
      </c>
      <c r="B17" s="16">
        <v>94346.33</v>
      </c>
      <c r="C17" s="17"/>
      <c r="D17" s="16">
        <v>69345.509999999995</v>
      </c>
    </row>
    <row r="18" spans="1:4" ht="21" customHeight="1" thickBot="1">
      <c r="A18" s="13" t="s">
        <v>80</v>
      </c>
      <c r="B18" s="16">
        <v>0</v>
      </c>
      <c r="C18" s="17"/>
      <c r="D18" s="16">
        <v>0</v>
      </c>
    </row>
    <row r="19" spans="1:4" ht="21" customHeight="1" thickBot="1">
      <c r="A19" s="13" t="s">
        <v>81</v>
      </c>
      <c r="B19" s="16">
        <v>0</v>
      </c>
      <c r="C19" s="17"/>
      <c r="D19" s="16">
        <v>0</v>
      </c>
    </row>
    <row r="20" spans="1:4" ht="21" customHeight="1" thickBot="1">
      <c r="A20" s="13" t="s">
        <v>82</v>
      </c>
      <c r="B20" s="16">
        <v>0</v>
      </c>
      <c r="C20" s="17"/>
      <c r="D20" s="16">
        <v>0</v>
      </c>
    </row>
    <row r="21" spans="1:4" ht="21" customHeight="1" thickBot="1">
      <c r="A21" s="13" t="s">
        <v>83</v>
      </c>
      <c r="B21" s="16">
        <v>0</v>
      </c>
      <c r="C21" s="17"/>
      <c r="D21" s="16">
        <v>0</v>
      </c>
    </row>
    <row r="22" spans="1:4" ht="21" customHeight="1" thickBot="1">
      <c r="A22" s="13" t="s">
        <v>84</v>
      </c>
      <c r="B22" s="16">
        <v>0</v>
      </c>
      <c r="C22" s="17"/>
      <c r="D22" s="16">
        <v>0</v>
      </c>
    </row>
    <row r="23" spans="1:4" ht="21" customHeight="1" thickBot="1">
      <c r="A23" s="13" t="s">
        <v>85</v>
      </c>
      <c r="B23" s="18">
        <v>110808.23</v>
      </c>
      <c r="C23" s="17"/>
      <c r="D23" s="18">
        <v>46466.07</v>
      </c>
    </row>
    <row r="24" spans="1:4" ht="21" customHeight="1" thickBot="1">
      <c r="A24" s="21" t="s">
        <v>86</v>
      </c>
      <c r="B24" s="19">
        <f>+B14-B15-B16-B17-B18+B19+B20+B21+B22+B23</f>
        <v>707412.73999999871</v>
      </c>
      <c r="C24" s="20"/>
      <c r="D24" s="19">
        <f>+D14-D15-D16-D17-D18+D19+D20+D21+D22+D23</f>
        <v>833731.97</v>
      </c>
    </row>
    <row r="25" spans="1:4" ht="21" customHeight="1" thickBot="1">
      <c r="A25" s="13" t="s">
        <v>87</v>
      </c>
      <c r="B25" s="16">
        <v>0</v>
      </c>
      <c r="C25" s="17"/>
      <c r="D25" s="16">
        <v>0</v>
      </c>
    </row>
    <row r="26" spans="1:4" ht="21" customHeight="1" thickBot="1">
      <c r="A26" s="13" t="s">
        <v>88</v>
      </c>
      <c r="B26" s="18">
        <v>0</v>
      </c>
      <c r="C26" s="17"/>
      <c r="D26" s="18">
        <v>0</v>
      </c>
    </row>
    <row r="27" spans="1:4" ht="21" customHeight="1" thickBot="1">
      <c r="A27" s="21" t="s">
        <v>89</v>
      </c>
      <c r="B27" s="19">
        <f>+B24+B25-B26</f>
        <v>707412.73999999871</v>
      </c>
      <c r="C27" s="20"/>
      <c r="D27" s="19">
        <f>+D24+D25-D26</f>
        <v>833731.97</v>
      </c>
    </row>
    <row r="28" spans="1:4" ht="21" customHeight="1" thickBot="1">
      <c r="A28" s="13" t="s">
        <v>90</v>
      </c>
      <c r="B28" s="18">
        <v>180099.43</v>
      </c>
      <c r="C28" s="17"/>
      <c r="D28" s="18">
        <v>215498.26</v>
      </c>
    </row>
    <row r="29" spans="1:4" ht="21" customHeight="1" thickBot="1">
      <c r="A29" s="21" t="s">
        <v>91</v>
      </c>
      <c r="B29" s="27">
        <f>+B27-B28</f>
        <v>527313.30999999866</v>
      </c>
      <c r="C29" s="20"/>
      <c r="D29" s="27">
        <f>+D27-D28</f>
        <v>618233.71</v>
      </c>
    </row>
    <row r="30" spans="1:4" ht="21" customHeight="1">
      <c r="A30" s="14"/>
      <c r="B30" s="2"/>
      <c r="C30" s="2"/>
      <c r="D30" s="2"/>
    </row>
    <row r="31" spans="1:4" ht="18" customHeight="1">
      <c r="A31" s="5"/>
      <c r="B31" s="1"/>
      <c r="C31" s="1"/>
      <c r="D31" s="6"/>
    </row>
    <row r="32" spans="1:4" ht="23.25" customHeight="1">
      <c r="A32" s="11" t="s">
        <v>96</v>
      </c>
      <c r="B32" s="68" t="s">
        <v>107</v>
      </c>
      <c r="C32" s="87" t="s">
        <v>97</v>
      </c>
      <c r="D32" s="88"/>
    </row>
    <row r="33" spans="1:4" ht="18" customHeight="1">
      <c r="A33" s="12" t="s">
        <v>98</v>
      </c>
      <c r="B33" s="54" t="s">
        <v>108</v>
      </c>
      <c r="C33" s="70" t="s">
        <v>99</v>
      </c>
      <c r="D33" s="71"/>
    </row>
    <row r="34" spans="1:4" ht="18" customHeight="1">
      <c r="A34" s="12" t="s">
        <v>101</v>
      </c>
      <c r="B34" s="54" t="s">
        <v>109</v>
      </c>
      <c r="C34" s="70" t="s">
        <v>100</v>
      </c>
      <c r="D34" s="71"/>
    </row>
    <row r="35" spans="1:4" ht="18" customHeight="1" thickBot="1">
      <c r="A35" s="7"/>
      <c r="B35" s="8"/>
      <c r="C35" s="8"/>
      <c r="D35" s="9"/>
    </row>
    <row r="36" spans="1:4" ht="18" customHeight="1"/>
  </sheetData>
  <mergeCells count="9">
    <mergeCell ref="C32:D32"/>
    <mergeCell ref="C33:D33"/>
    <mergeCell ref="C34:D34"/>
    <mergeCell ref="A8:D8"/>
    <mergeCell ref="A1:D3"/>
    <mergeCell ref="A4:D4"/>
    <mergeCell ref="A5:D5"/>
    <mergeCell ref="A6:D6"/>
    <mergeCell ref="A7:D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Β.1.1.</vt:lpstr>
      <vt:lpstr>Β.2.1.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Anthi Kallinikou</cp:lastModifiedBy>
  <cp:lastPrinted>2021-10-20T10:51:02Z</cp:lastPrinted>
  <dcterms:created xsi:type="dcterms:W3CDTF">2011-01-20T12:59:40Z</dcterms:created>
  <dcterms:modified xsi:type="dcterms:W3CDTF">2021-10-20T11:49:05Z</dcterms:modified>
</cp:coreProperties>
</file>